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<sst xmlns="http://schemas.openxmlformats.org/spreadsheetml/2006/main" count="127" uniqueCount="124">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</sst>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21076382.97</v>
      </c>
      <c r="D9" s="9">
        <f>SUM(D10:D16)</f>
        <v>8992925.27</v>
      </c>
      <c r="E9" s="11" t="s">
        <v>8</v>
      </c>
      <c r="F9" s="9">
        <f>SUM(F10:F18)</f>
        <v>1335453.22</v>
      </c>
      <c r="G9" s="9">
        <f>SUM(G10:G18)</f>
        <v>4885729.42</v>
      </c>
    </row>
    <row r="10" spans="2:7" ht="12.75">
      <c r="B10" s="12" t="s">
        <v>9</v>
      </c>
      <c r="C10" s="9">
        <v>29374.59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17567234.02</v>
      </c>
      <c r="D11" s="9">
        <v>5589235.85</v>
      </c>
      <c r="E11" s="13" t="s">
        <v>12</v>
      </c>
      <c r="F11" s="9">
        <v>2400</v>
      </c>
      <c r="G11" s="9">
        <v>2045306.49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3479774.36</v>
      </c>
      <c r="D13" s="9">
        <v>3403689.42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1333053.22</v>
      </c>
      <c r="G16" s="9">
        <v>2840422.93</v>
      </c>
    </row>
    <row r="17" spans="2:7" ht="12.75">
      <c r="B17" s="10" t="s">
        <v>23</v>
      </c>
      <c r="C17" s="9">
        <f>SUM(C18:C24)</f>
        <v>5957.15</v>
      </c>
      <c r="D17" s="9">
        <f>SUM(D18:D24)</f>
        <v>1991873.79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5285.15</v>
      </c>
      <c r="D19" s="9">
        <v>1990184.19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0.98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671.02</v>
      </c>
      <c r="D24" s="9">
        <v>1689.6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21082340.119999997</v>
      </c>
      <c r="D47" s="9">
        <f>D9+D17+D25+D31+D37+D38+D41</f>
        <v>10984799.059999999</v>
      </c>
      <c r="E47" s="8" t="s">
        <v>82</v>
      </c>
      <c r="F47" s="9">
        <f>F9+F19+F23+F26+F27+F31+F38+F42</f>
        <v>1335453.22</v>
      </c>
      <c r="G47" s="9">
        <f>G9+G19+G23+G26+G27+G31+G38+G42</f>
        <v>4885729.42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60610903.2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72824154.64</v>
      </c>
      <c r="D53" s="9">
        <v>72784154.64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-105628282.66</v>
      </c>
      <c r="D55" s="9">
        <v>-102456278.15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1335453.22</v>
      </c>
      <c r="G59" s="9">
        <f>G47+G57</f>
        <v>4885729.42</v>
      </c>
    </row>
    <row r="60" spans="2:7" ht="25.5">
      <c r="B60" s="6" t="s">
        <v>102</v>
      </c>
      <c r="C60" s="9">
        <f>SUM(C50:C58)</f>
        <v>53426475.379999995</v>
      </c>
      <c r="D60" s="9">
        <f>SUM(D50:D58)</f>
        <v>36264821.609999985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74508815.5</v>
      </c>
      <c r="D62" s="9">
        <f>D47+D60</f>
        <v>47249620.66999999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49289717.32</v>
      </c>
      <c r="G63" s="9">
        <f>SUM(G64:G66)</f>
        <v>28996059.04</v>
      </c>
    </row>
    <row r="64" spans="2:7" ht="12.75">
      <c r="B64" s="10"/>
      <c r="C64" s="9"/>
      <c r="D64" s="9"/>
      <c r="E64" s="11" t="s">
        <v>106</v>
      </c>
      <c r="F64" s="9">
        <v>49281372.73</v>
      </c>
      <c r="G64" s="9">
        <v>28987714.45</v>
      </c>
    </row>
    <row r="65" spans="2:7" ht="12.75">
      <c r="B65" s="10"/>
      <c r="C65" s="9"/>
      <c r="D65" s="9"/>
      <c r="E65" s="11" t="s">
        <v>107</v>
      </c>
      <c r="F65" s="9">
        <v>8344.59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23883644.959999997</v>
      </c>
      <c r="G68" s="9">
        <f>SUM(G69:G73)</f>
        <v>13367832.21</v>
      </c>
    </row>
    <row r="69" spans="2:7" ht="12.75">
      <c r="B69" s="10"/>
      <c r="C69" s="9"/>
      <c r="D69" s="9"/>
      <c r="E69" s="11" t="s">
        <v>110</v>
      </c>
      <c r="F69" s="9">
        <v>12418856.61</v>
      </c>
      <c r="G69" s="9">
        <v>-2889987.42</v>
      </c>
    </row>
    <row r="70" spans="2:7" ht="12.75">
      <c r="B70" s="10"/>
      <c r="C70" s="9"/>
      <c r="D70" s="9"/>
      <c r="E70" s="11" t="s">
        <v>111</v>
      </c>
      <c r="F70" s="9">
        <v>10944409.27</v>
      </c>
      <c r="G70" s="9">
        <v>15508074.06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749745.57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73173362.28</v>
      </c>
      <c r="G79" s="9">
        <f>G63+G68+G75</f>
        <v>42363891.25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74508815.5</v>
      </c>
      <c r="G81" s="9">
        <f>G59+G79</f>
        <v>47249620.67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CarlosBonilla</cp:lastModifiedBy>
  <cp:lastPrinted>2016-12-20T19:33:34Z</cp:lastPrinted>
  <dcterms:created xsi:type="dcterms:W3CDTF">2016-10-11T18:36:49Z</dcterms:created>
  <dcterms:modified xsi:type="dcterms:W3CDTF">2021-10-14T01:00:18Z</dcterms:modified>
  <cp:category/>
  <cp:version/>
  <cp:contentType/>
  <cp:contentStatus/>
</cp:coreProperties>
</file>